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Инвест.программы!$A$1:$J$33</definedName>
  </definedNames>
  <calcPr calcId="162913"/>
</workbook>
</file>

<file path=xl/calcChain.xml><?xml version="1.0" encoding="utf-8"?>
<calcChain xmlns="http://schemas.openxmlformats.org/spreadsheetml/2006/main">
  <c r="E20" i="1" l="1"/>
  <c r="F20" i="1"/>
  <c r="F17" i="1" l="1"/>
  <c r="F29" i="1" l="1"/>
  <c r="F16" i="1"/>
  <c r="F15" i="1" s="1"/>
  <c r="E17" i="1"/>
  <c r="E16" i="1" s="1"/>
  <c r="E15" i="1" s="1"/>
  <c r="F19" i="1" l="1"/>
  <c r="F14" i="1" s="1"/>
  <c r="E19" i="1"/>
  <c r="E14" i="1" s="1"/>
</calcChain>
</file>

<file path=xl/sharedStrings.xml><?xml version="1.0" encoding="utf-8"?>
<sst xmlns="http://schemas.openxmlformats.org/spreadsheetml/2006/main" count="87" uniqueCount="64">
  <si>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</si>
  <si>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</si>
  <si>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</si>
  <si>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</si>
  <si>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</si>
  <si>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</si>
  <si>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</si>
  <si>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</si>
  <si>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</si>
  <si>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</si>
  <si>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</si>
  <si>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</si>
  <si>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</si>
  <si>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</si>
  <si>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</si>
  <si>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</si>
  <si>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</si>
  <si>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</si>
  <si>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</si>
  <si>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</si>
  <si>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>газопроводы, ЭХЗ, ГРП, ГРПШ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</si>
  <si>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</si>
  <si>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</si>
  <si>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</si>
  <si>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</si>
  <si>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</si>
  <si>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</si>
  <si>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</si>
  <si>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</si>
  <si>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</si>
  <si>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</si>
  <si>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</si>
  <si>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</si>
  <si>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</si>
  <si>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</si>
  <si>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5.</t>
  </si>
  <si>
    <t xml:space="preserve">Реконструируемые (модернизируемые) объекты </t>
  </si>
  <si>
    <t>5.1.</t>
  </si>
  <si>
    <t>5.2.</t>
  </si>
  <si>
    <t>5.5.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</si>
  <si>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</si>
  <si>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</si>
  <si>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</si>
  <si>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</si>
  <si>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</si>
  <si>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</si>
  <si>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</si>
  <si>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</si>
  <si>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</si>
  <si>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5.3.</t>
  </si>
  <si>
    <t>5.4.</t>
  </si>
  <si>
    <t>«Межпоселковый газопровод высокого давления от с. Сюзюмское до сел Шугурово, Русский Качим Сосновоборского района Пензенской области, Инв. 3436. (замена участка методом ННБ)».</t>
  </si>
  <si>
    <t>Межпоселковый подземный газопровод высокого давления, назначение: линейное сооружение - газопровод, протяженностью 11855,00, инв. № 56:242:002:000019730, инв. № 791 адрес объекта: Пензенская область, Лопатинский район, от АГРС с. Лопатино до с. Суляевка</t>
  </si>
  <si>
    <t>Межпоселковый подземный газопровод высокого давления, назначение: линейное сооружеие - газопровод, протяженностью 7094,0 м, инв. № 56:242:002:000013480,  инв. 792 адрес объекта: Пензенская область, Лопатинский район, АГРС с. Точка - с. Старый Карлыган</t>
  </si>
  <si>
    <t>Подземный и надземный газопровод высокого и низкого давления, назначение: линейное сооружение - газопровод, протяженность 4839,4 м., инв. № 56:242:002:000018090, инв. 796 адрес объекта: Пензенская область, Лопатинский район, с. Даниловка, газопровод с. Даниловка</t>
  </si>
  <si>
    <t>Газопровод межпоселковый подземный до котельной МТФ в с. Ст. Андреевка, газопровод от с. Алешкино до с. Ст. Андреевка инв. № 708</t>
  </si>
  <si>
    <t xml:space="preserve"> 2кв.23г.</t>
  </si>
  <si>
    <t>Замена участка газопровода Ф159 мм Р=0,6 МПа  на ПЭ Ф160 мм Р=0,6 МПа методом ННБ., протяженностью 50 п.м.</t>
  </si>
  <si>
    <t>Р=0,6 МПа,сталь, диаметр 114 мм. расстояние для ГНБ 35 метров</t>
  </si>
  <si>
    <t>Р=0,6 МПа, сталь, диаметр 159 мм, расстояние для ГНБ 50 метров</t>
  </si>
  <si>
    <t xml:space="preserve">Информация об инвестиционных программах АО "Кузнецкмежрайгаз" на 2024 год </t>
  </si>
  <si>
    <t>3кв.24г.</t>
  </si>
  <si>
    <t>Р=1,2 МПа,сталь, диаметр 219 мм. расстояние для ГНБ 62 метров</t>
  </si>
  <si>
    <t>Р=0,6 МПа, сталь, диаметр 159 мм, расстояние для ГНБ 92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</si>
</sst>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tabSelected="1" topLeftCell="A3" zoomScale="130" zoomScaleNormal="130" zoomScaleSheetLayoutView="100" workbookViewId="0">
      <selection activeCell="G15" sqref="G15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9.855468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23</v>
      </c>
    </row>
    <row r="3" spans="1:12" ht="18.75" x14ac:dyDescent="0.3">
      <c r="J3" s="2" t="s">
        <v>21</v>
      </c>
    </row>
    <row r="4" spans="1:12" ht="15.75" x14ac:dyDescent="0.25">
      <c r="J4" s="4"/>
    </row>
    <row r="5" spans="1:12" ht="15.75" x14ac:dyDescent="0.25">
      <c r="J5" s="4" t="s">
        <v>22</v>
      </c>
    </row>
    <row r="6" spans="1:12" s="1" customFormat="1" ht="15.75" customHeight="1" x14ac:dyDescent="0.3">
      <c r="A6" s="54" t="s">
        <v>60</v>
      </c>
      <c r="B6" s="54"/>
      <c r="C6" s="54"/>
      <c r="D6" s="54"/>
      <c r="E6" s="54"/>
      <c r="F6" s="54"/>
      <c r="G6" s="54"/>
      <c r="H6" s="54"/>
      <c r="I6" s="54"/>
      <c r="J6" s="54"/>
      <c r="K6" s="5"/>
      <c r="L6" s="5"/>
    </row>
    <row r="7" spans="1:12" ht="12.75" customHeight="1" x14ac:dyDescent="0.2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6"/>
    </row>
    <row r="8" spans="1:12" s="1" customFormat="1" ht="15.75" customHeight="1" x14ac:dyDescent="0.3">
      <c r="A8" s="56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7"/>
      <c r="L8" s="7"/>
    </row>
    <row r="10" spans="1:12" ht="52.5" customHeight="1" x14ac:dyDescent="0.2">
      <c r="A10" s="57" t="s">
        <v>2</v>
      </c>
      <c r="B10" s="57" t="s">
        <v>3</v>
      </c>
      <c r="C10" s="57" t="s">
        <v>4</v>
      </c>
      <c r="D10" s="57"/>
      <c r="E10" s="58" t="s">
        <v>25</v>
      </c>
      <c r="F10" s="59"/>
      <c r="G10" s="60"/>
      <c r="H10" s="57" t="s">
        <v>5</v>
      </c>
      <c r="I10" s="57"/>
      <c r="J10" s="57"/>
    </row>
    <row r="11" spans="1:12" ht="51" x14ac:dyDescent="0.2">
      <c r="A11" s="57"/>
      <c r="B11" s="57"/>
      <c r="C11" s="8" t="s">
        <v>6</v>
      </c>
      <c r="D11" s="8" t="s">
        <v>7</v>
      </c>
      <c r="E11" s="8" t="s">
        <v>24</v>
      </c>
      <c r="F11" s="8" t="s">
        <v>8</v>
      </c>
      <c r="G11" s="42" t="s">
        <v>26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10644.51</v>
      </c>
      <c r="G13" s="14"/>
      <c r="H13" s="12"/>
      <c r="I13" s="12"/>
      <c r="J13" s="12"/>
      <c r="K13" s="15"/>
    </row>
    <row r="14" spans="1:12" ht="25.5" x14ac:dyDescent="0.2">
      <c r="A14" s="16" t="s">
        <v>27</v>
      </c>
      <c r="B14" s="17" t="s">
        <v>13</v>
      </c>
      <c r="C14" s="12"/>
      <c r="D14" s="12"/>
      <c r="E14" s="18">
        <f>E15+E19</f>
        <v>4036.8499999999995</v>
      </c>
      <c r="F14" s="18">
        <f>F15+F19</f>
        <v>3538.4500000000003</v>
      </c>
      <c r="G14" s="18"/>
      <c r="H14" s="19"/>
      <c r="I14" s="19"/>
      <c r="J14" s="19"/>
    </row>
    <row r="15" spans="1:12" s="20" customFormat="1" x14ac:dyDescent="0.2">
      <c r="A15" s="16" t="s">
        <v>28</v>
      </c>
      <c r="B15" s="46" t="s">
        <v>14</v>
      </c>
      <c r="C15" s="44"/>
      <c r="D15" s="44"/>
      <c r="E15" s="34">
        <f t="shared" ref="E15:F15" si="0">E16</f>
        <v>0</v>
      </c>
      <c r="F15" s="34">
        <f t="shared" si="0"/>
        <v>0</v>
      </c>
      <c r="G15" s="34"/>
      <c r="H15" s="47"/>
      <c r="I15" s="44"/>
      <c r="J15" s="47"/>
    </row>
    <row r="16" spans="1:12" s="20" customFormat="1" x14ac:dyDescent="0.2">
      <c r="A16" s="16" t="s">
        <v>29</v>
      </c>
      <c r="B16" s="46" t="s">
        <v>15</v>
      </c>
      <c r="C16" s="44"/>
      <c r="D16" s="44"/>
      <c r="E16" s="34">
        <f>E17</f>
        <v>0</v>
      </c>
      <c r="F16" s="34">
        <f>F17</f>
        <v>0</v>
      </c>
      <c r="G16" s="34"/>
      <c r="H16" s="47"/>
      <c r="I16" s="44"/>
      <c r="J16" s="47"/>
    </row>
    <row r="17" spans="1:10" s="20" customFormat="1" x14ac:dyDescent="0.2">
      <c r="A17" s="16" t="s">
        <v>32</v>
      </c>
      <c r="B17" s="46" t="s">
        <v>31</v>
      </c>
      <c r="C17" s="44"/>
      <c r="D17" s="44"/>
      <c r="E17" s="34">
        <f>E18</f>
        <v>0</v>
      </c>
      <c r="F17" s="34">
        <f>F18</f>
        <v>0</v>
      </c>
      <c r="G17" s="34"/>
      <c r="H17" s="48"/>
      <c r="I17" s="44"/>
      <c r="J17" s="35"/>
    </row>
    <row r="18" spans="1:10" s="20" customFormat="1" x14ac:dyDescent="0.2">
      <c r="A18" s="16" t="s">
        <v>34</v>
      </c>
      <c r="B18" s="46" t="s">
        <v>33</v>
      </c>
      <c r="C18" s="44"/>
      <c r="D18" s="44"/>
      <c r="E18" s="34">
        <v>0</v>
      </c>
      <c r="F18" s="34">
        <v>0</v>
      </c>
      <c r="G18" s="34"/>
      <c r="H18" s="48"/>
      <c r="I18" s="44"/>
      <c r="J18" s="35"/>
    </row>
    <row r="19" spans="1:10" s="20" customFormat="1" x14ac:dyDescent="0.2">
      <c r="A19" s="16" t="s">
        <v>35</v>
      </c>
      <c r="B19" s="50" t="s">
        <v>36</v>
      </c>
      <c r="C19" s="44"/>
      <c r="D19" s="44"/>
      <c r="E19" s="34">
        <f>E20</f>
        <v>4036.8499999999995</v>
      </c>
      <c r="F19" s="34">
        <f>F20</f>
        <v>3538.4500000000003</v>
      </c>
      <c r="G19" s="34"/>
      <c r="H19" s="44"/>
      <c r="I19" s="44"/>
      <c r="J19" s="44"/>
    </row>
    <row r="20" spans="1:10" s="20" customFormat="1" x14ac:dyDescent="0.2">
      <c r="A20" s="16"/>
      <c r="B20" s="46" t="s">
        <v>20</v>
      </c>
      <c r="C20" s="44"/>
      <c r="D20" s="44"/>
      <c r="E20" s="34">
        <f>SUM(E21:E25)</f>
        <v>4036.8499999999995</v>
      </c>
      <c r="F20" s="34">
        <f>SUM(F21:F25)</f>
        <v>3538.4500000000003</v>
      </c>
      <c r="G20" s="34"/>
      <c r="H20" s="47"/>
      <c r="I20" s="44"/>
      <c r="J20" s="47"/>
    </row>
    <row r="21" spans="1:10" s="23" customFormat="1" ht="83.25" customHeight="1" x14ac:dyDescent="0.2">
      <c r="A21" s="21" t="s">
        <v>37</v>
      </c>
      <c r="B21" s="61" t="s">
        <v>51</v>
      </c>
      <c r="C21" s="53" t="s">
        <v>56</v>
      </c>
      <c r="D21" s="53" t="s">
        <v>61</v>
      </c>
      <c r="E21" s="52">
        <v>835.68</v>
      </c>
      <c r="F21" s="52">
        <v>739.15</v>
      </c>
      <c r="G21" s="38" t="s">
        <v>30</v>
      </c>
      <c r="H21" s="36">
        <v>0.05</v>
      </c>
      <c r="I21" s="51" t="s">
        <v>57</v>
      </c>
      <c r="J21" s="37" t="s">
        <v>19</v>
      </c>
    </row>
    <row r="22" spans="1:10" s="23" customFormat="1" ht="63.75" x14ac:dyDescent="0.2">
      <c r="A22" s="21" t="s">
        <v>38</v>
      </c>
      <c r="B22" s="61" t="s">
        <v>52</v>
      </c>
      <c r="C22" s="53" t="s">
        <v>56</v>
      </c>
      <c r="D22" s="53" t="s">
        <v>61</v>
      </c>
      <c r="E22" s="52">
        <v>407.68</v>
      </c>
      <c r="F22" s="52">
        <v>310.8</v>
      </c>
      <c r="G22" s="38" t="s">
        <v>30</v>
      </c>
      <c r="H22" s="36">
        <v>3.5000000000000003E-2</v>
      </c>
      <c r="I22" s="51" t="s">
        <v>58</v>
      </c>
      <c r="J22" s="37" t="s">
        <v>19</v>
      </c>
    </row>
    <row r="23" spans="1:10" s="23" customFormat="1" ht="63.75" x14ac:dyDescent="0.2">
      <c r="A23" s="21" t="s">
        <v>49</v>
      </c>
      <c r="B23" s="61" t="s">
        <v>53</v>
      </c>
      <c r="C23" s="53" t="s">
        <v>56</v>
      </c>
      <c r="D23" s="53" t="s">
        <v>61</v>
      </c>
      <c r="E23" s="52">
        <v>1063.5</v>
      </c>
      <c r="F23" s="52">
        <v>968.96</v>
      </c>
      <c r="G23" s="38" t="s">
        <v>30</v>
      </c>
      <c r="H23" s="36">
        <v>0.05</v>
      </c>
      <c r="I23" s="51" t="s">
        <v>59</v>
      </c>
      <c r="J23" s="37" t="s">
        <v>19</v>
      </c>
    </row>
    <row r="24" spans="1:10" s="23" customFormat="1" ht="63.75" x14ac:dyDescent="0.2">
      <c r="A24" s="21" t="s">
        <v>50</v>
      </c>
      <c r="B24" s="61" t="s">
        <v>54</v>
      </c>
      <c r="C24" s="53" t="s">
        <v>56</v>
      </c>
      <c r="D24" s="53" t="s">
        <v>61</v>
      </c>
      <c r="E24" s="52">
        <v>883.6</v>
      </c>
      <c r="F24" s="52">
        <v>787.06</v>
      </c>
      <c r="G24" s="38" t="s">
        <v>30</v>
      </c>
      <c r="H24" s="36">
        <v>9.1999999999999998E-2</v>
      </c>
      <c r="I24" s="51" t="s">
        <v>63</v>
      </c>
      <c r="J24" s="37" t="s">
        <v>19</v>
      </c>
    </row>
    <row r="25" spans="1:10" s="23" customFormat="1" ht="38.25" x14ac:dyDescent="0.2">
      <c r="A25" s="21" t="s">
        <v>39</v>
      </c>
      <c r="B25" s="61" t="s">
        <v>55</v>
      </c>
      <c r="C25" s="53" t="s">
        <v>56</v>
      </c>
      <c r="D25" s="53" t="s">
        <v>61</v>
      </c>
      <c r="E25" s="52">
        <v>846.39</v>
      </c>
      <c r="F25" s="52">
        <v>732.48</v>
      </c>
      <c r="G25" s="38" t="s">
        <v>30</v>
      </c>
      <c r="H25" s="36">
        <v>6.2E-2</v>
      </c>
      <c r="I25" s="51" t="s">
        <v>62</v>
      </c>
      <c r="J25" s="37" t="s">
        <v>19</v>
      </c>
    </row>
    <row r="26" spans="1:10" s="23" customFormat="1" ht="25.5" x14ac:dyDescent="0.2">
      <c r="A26" s="21" t="s">
        <v>40</v>
      </c>
      <c r="B26" s="40" t="s">
        <v>41</v>
      </c>
      <c r="C26" s="22"/>
      <c r="D26" s="22"/>
      <c r="E26" s="24"/>
      <c r="F26" s="38" t="s">
        <v>19</v>
      </c>
      <c r="G26" s="38" t="s">
        <v>19</v>
      </c>
      <c r="H26" s="36"/>
      <c r="I26" s="39"/>
      <c r="J26" s="37"/>
    </row>
    <row r="27" spans="1:10" s="23" customFormat="1" x14ac:dyDescent="0.2">
      <c r="A27" s="21" t="s">
        <v>44</v>
      </c>
      <c r="B27" s="40" t="s">
        <v>18</v>
      </c>
      <c r="C27" s="22"/>
      <c r="D27" s="22"/>
      <c r="E27" s="24"/>
      <c r="F27" s="38">
        <v>0</v>
      </c>
      <c r="G27" s="38" t="s">
        <v>30</v>
      </c>
      <c r="H27" s="36"/>
      <c r="I27" s="39"/>
      <c r="J27" s="37"/>
    </row>
    <row r="28" spans="1:10" s="20" customFormat="1" x14ac:dyDescent="0.2">
      <c r="A28" s="16" t="s">
        <v>42</v>
      </c>
      <c r="B28" s="44" t="s">
        <v>16</v>
      </c>
      <c r="C28" s="22"/>
      <c r="D28" s="22"/>
      <c r="E28" s="24"/>
      <c r="F28" s="34">
        <v>0</v>
      </c>
      <c r="G28" s="38" t="s">
        <v>19</v>
      </c>
      <c r="H28" s="33"/>
      <c r="I28" s="33"/>
      <c r="J28" s="33"/>
    </row>
    <row r="29" spans="1:10" s="20" customFormat="1" x14ac:dyDescent="0.2">
      <c r="A29" s="16" t="s">
        <v>43</v>
      </c>
      <c r="B29" s="45" t="s">
        <v>17</v>
      </c>
      <c r="C29" s="22"/>
      <c r="D29" s="22"/>
      <c r="E29" s="24"/>
      <c r="F29" s="34">
        <f>F30+F31</f>
        <v>7106</v>
      </c>
      <c r="G29" s="38" t="s">
        <v>30</v>
      </c>
      <c r="H29" s="33"/>
      <c r="I29" s="33"/>
      <c r="J29" s="33"/>
    </row>
    <row r="30" spans="1:10" s="20" customFormat="1" x14ac:dyDescent="0.2">
      <c r="A30" s="16" t="s">
        <v>45</v>
      </c>
      <c r="B30" s="45" t="s">
        <v>48</v>
      </c>
      <c r="C30" s="22"/>
      <c r="D30" s="22"/>
      <c r="E30" s="24"/>
      <c r="F30" s="34">
        <v>6532</v>
      </c>
      <c r="G30" s="38" t="s">
        <v>30</v>
      </c>
      <c r="H30" s="33"/>
      <c r="I30" s="33"/>
      <c r="J30" s="33"/>
    </row>
    <row r="31" spans="1:10" x14ac:dyDescent="0.2">
      <c r="A31" s="16" t="s">
        <v>46</v>
      </c>
      <c r="B31" s="49" t="s">
        <v>47</v>
      </c>
      <c r="C31" s="22"/>
      <c r="D31" s="22"/>
      <c r="E31" s="24"/>
      <c r="F31" s="41">
        <v>574</v>
      </c>
      <c r="G31" s="38" t="s">
        <v>30</v>
      </c>
      <c r="H31" s="22"/>
      <c r="I31" s="22"/>
      <c r="J31" s="22"/>
    </row>
    <row r="32" spans="1:10" x14ac:dyDescent="0.2">
      <c r="A32" s="25"/>
      <c r="B32" s="26"/>
      <c r="C32" s="27"/>
      <c r="D32" s="27"/>
      <c r="E32" s="27"/>
      <c r="F32" s="28"/>
      <c r="G32" s="28"/>
      <c r="H32" s="27"/>
      <c r="I32" s="27"/>
      <c r="J32" s="27"/>
    </row>
    <row r="33" spans="1:12" s="29" customFormat="1" ht="26.25" customHeight="1" x14ac:dyDescent="0.25">
      <c r="A33" s="32"/>
      <c r="B33" s="32"/>
      <c r="C33" s="32"/>
      <c r="D33" s="32"/>
      <c r="E33" s="32"/>
      <c r="F33" s="32"/>
      <c r="G33" s="43"/>
      <c r="H33" s="32"/>
      <c r="I33" s="32"/>
      <c r="J33" s="32"/>
      <c r="K33" s="30"/>
      <c r="L33" s="30"/>
    </row>
    <row r="34" spans="1:12" ht="21.75" customHeight="1" x14ac:dyDescent="0.2"/>
    <row r="39" spans="1:12" ht="15.75" x14ac:dyDescent="0.25">
      <c r="E39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2023-12-29T06:20:56Z</dcterms:modified>
</cp:coreProperties>
</file>